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195" windowHeight="8460" activeTab="0"/>
  </bookViews>
  <sheets>
    <sheet name="ррр" sheetId="1" r:id="rId1"/>
  </sheets>
  <definedNames>
    <definedName name="_xlnm.Print_Titles" localSheetId="0">'ррр'!$3:$4</definedName>
    <definedName name="_xlnm.Print_Area" localSheetId="0">'ррр'!$A$1:$V$27</definedName>
  </definedNames>
  <calcPr fullCalcOnLoad="1"/>
</workbook>
</file>

<file path=xl/sharedStrings.xml><?xml version="1.0" encoding="utf-8"?>
<sst xmlns="http://schemas.openxmlformats.org/spreadsheetml/2006/main" count="105" uniqueCount="66">
  <si>
    <t>Количество</t>
  </si>
  <si>
    <t>объ-
ектов</t>
  </si>
  <si>
    <t>актов</t>
  </si>
  <si>
    <t>Наименование мероприятия</t>
  </si>
  <si>
    <t>Проверено средств, тыс.рублей</t>
  </si>
  <si>
    <t>Исполнители</t>
  </si>
  <si>
    <t>Смолина И.А.</t>
  </si>
  <si>
    <t xml:space="preserve">Итого </t>
  </si>
  <si>
    <t>№</t>
  </si>
  <si>
    <t>Информация о контрольных мероприятиях, проведенных Контрольно-счетной комиссией в 2018 году</t>
  </si>
  <si>
    <t>Приложение 1</t>
  </si>
  <si>
    <t>Проверка отдельных вопросов финансово-хозяйственной деятельности муниципального унитарного предприятия городского округа город Кулебаки «Комбинат школьного питания» за 2017 год</t>
  </si>
  <si>
    <t>Проверка законности, результативности (эффективности и экономности) использования бюджетных средств, направленных в 2017 году на реализацию мероприятий в рамках муниципальной программы «Благоустройство населенных пунктов городского округа город Кулебаки на 2017-2019 годы»</t>
  </si>
  <si>
    <t>Проверка достоверности, полноты и соответствия нормативным требованиям составления и представления бюджетной отчетности за 2017 год главными администраторами средств бюджета городского округа город Кулебаки -управление образования</t>
  </si>
  <si>
    <t>Проверка достоверности, полноты и соответствия нормативным требованиям составления и представления бюджетной отчетности за 2017 год главными администраторами средств бюджета городского округа город Кулебаки -финансовое управление</t>
  </si>
  <si>
    <t>Проверка достоверности, полноты и соответствия нормативным требованиям составления и представления бюджетной отчетности за 2017 год главными администраторами средств бюджета городского округа город Кулебаки -Совет депутатов</t>
  </si>
  <si>
    <t xml:space="preserve">Выявлены финановые нарушения </t>
  </si>
  <si>
    <t>всего нарушений, в том числе</t>
  </si>
  <si>
    <t>Принятые меры</t>
  </si>
  <si>
    <t>нарушение Порядка разработки, реализации и оценки эффективности муниципальных программ</t>
  </si>
  <si>
    <t>нарушение плана реализации муниципальных программ</t>
  </si>
  <si>
    <t>нарушение порядка строительства, реконструкции, капитального ремонта ОКС и ввода объектов в эксплуатацию</t>
  </si>
  <si>
    <t>нарушение при осуществлении муниципальных закупок</t>
  </si>
  <si>
    <t>нарушение ведения бухгалтерского учета</t>
  </si>
  <si>
    <t>нарушения при составлении проекто-сметной дументации и приемке выполненных работ</t>
  </si>
  <si>
    <t>перечислено в бюджет (выполнено работ, услуг)</t>
  </si>
  <si>
    <t>комментарии (меры дисциплинарного взыскания, административные штрафы и др.)</t>
  </si>
  <si>
    <t>Кудрявцева Т.Е., Смолина И.А.</t>
  </si>
  <si>
    <t>нарушение учета имущества (неэффектиное использование)</t>
  </si>
  <si>
    <t>Проверка законности, результативности (эффективности и экономности) использования бюджетных средств, направленных на реализацию мероприятия «Укрепление материально-технической базы подведомственных ОО, капитальный ремонт, проведение аварийных работ, реализация планов укрепления материально-технической базы ОО, модернизация и обновление автобусного парка для перевозки учащихся» подпрограммы «Ресурсное обеспечение сферы образования» муниципальной программы «Развитие образования в городском округе город Кулебаки на 2015-2017 годы». в том числе:</t>
  </si>
  <si>
    <t>8 предприятий</t>
  </si>
  <si>
    <t>Кудрявцева Т.Е.</t>
  </si>
  <si>
    <t>*</t>
  </si>
  <si>
    <t>нарушение инструкции о порядке предоставления годовой, квартальной отчетности</t>
  </si>
  <si>
    <t>Нарушения устранены во время проведения контрольного мероприятия.</t>
  </si>
  <si>
    <t>МБДОУ детский сад №9 "Солнышко"</t>
  </si>
  <si>
    <t>МБОУ Шилокшанская школа</t>
  </si>
  <si>
    <t>МБДОУ детский сад №20 "Ласточка"</t>
  </si>
  <si>
    <t>МБОУ Гремячевская школа №1</t>
  </si>
  <si>
    <t>МБДОУ детский сад №33 "Дельфин"</t>
  </si>
  <si>
    <t>МБОУ Велетьменская школа</t>
  </si>
  <si>
    <t>МБОУ Гремячевская школа №2</t>
  </si>
  <si>
    <t>МБУ ДО "Детско-юношеский центр"</t>
  </si>
  <si>
    <t>МБОУ лицей №3</t>
  </si>
  <si>
    <t>МБОУ Тепловская школа"</t>
  </si>
  <si>
    <t>МБОУ школа №1</t>
  </si>
  <si>
    <t>Администрация городского округа город Кулебаки</t>
  </si>
  <si>
    <t>* - в данной графе отражено нарушение без суммового значения</t>
  </si>
  <si>
    <t xml:space="preserve">                                              Председатель Контрольно-счетной комиссии  городского округа город Кулебаки                                                    Т.Е.Кудрявцева</t>
  </si>
  <si>
    <t>9 предприятий</t>
  </si>
  <si>
    <t xml:space="preserve">1. Начальником УО проведена разъяснительная работа с всеми руководителями образовательных организаций на предмет соблюдения законодательства и недопущения нарушений в работе. 2.Руководителям 11 образовательных организаций направлены представления об устранении выявленных нарушений. 3.По результатам проверки привлечены к дисциплинарной ответственности 5 руководителей образовательных организаций (МБОУ лицей 3, МБОУ Гремячевская школа №1, МБОУ Шилокшанская школа, МБОУ ДО "ДЮЦ", МБДОУ детский сад №9 "Солнышко"). 4. В адрес подрядных организаций направлены письма с указанием выявленных нарушений с целью получения объяснений по выявленным нарушениям в результате чего  подрядчиками представлена исполнительная документация и акты освидетельствования скрытых работ, представлены расшифровки по выполненным работам из резерва средств на непредвиденные работы и затраты, выполнены работы на сумму оплаченного и включенного в сметную документацию НДС,на возвратную сумму от временных зданий и сооружений. 5.После выявленных нарушений все сметы на выполнение работ по образовательным организациям в настоящее время согласовываются отделом архитектуры и строительства администрации городского округа. </t>
  </si>
  <si>
    <t>Предприятие на данный момент находится в стадии конкурсного производства, автомобиль марки  ГАЗ 3110 вошел в состав конкурсной массы.</t>
  </si>
  <si>
    <t>1. По результатам контрольного мероприятия направлено представление для принятия мер по устранению и дальнейшему недопущению выявленых нарушений и недостатков. 2. В адрес подрядных организаций направлены письма с указанием выявленных нарушений с целью получения объяснений по выявленным нарушениям. 3. В ответ на представление КСК получено письмо Заведующей об устранении выявленных нарушений и недостатков.</t>
  </si>
  <si>
    <t>1.По результатам контрольного мероприятия направлено представление для принятия мер по устранению и дальнейшему недопущению выявленых нарушений и недостатков. 2. В адрес подрядной организации направлены письмо с указанием выявленных нарушений с целью получения объяснений по выявленным нарушениям. 3. В ответ на представление КСК получено письмо Директора школы об устранении выявленных нарушений и недостатков и проведении разъяснительной работы с ответственными должностными лицами. 4. Недостающие по результатам контрольного обмера объемы работ в сумме 111,324 тыс.рублей выполнены подрядчиком в полном объеме.</t>
  </si>
  <si>
    <t xml:space="preserve">1.По результатам контрольного мероприятия направлено представление для принятия мер по устранению и дальнейшему недопущению выявленых нарушений и недостатков. 2. В адрес подрядной организации направлены письмо с указанием выявленных нарушений с целью получения объяснений по выявленным нарушениям. 3. В ответ на представление КСК получено письмо Директора детского сада о принятых мерах по устранению выявленных нарушений и недостатков. 4. Подрядчиком расшифрованы непредвиденные расходы в сумме 5,047 тыс.рублей и на сумму необоснованно включенного в локальный сметный расчет  и оплаченого НДС выполнены дополнительные работы на 6,469 тыс.рублей. </t>
  </si>
  <si>
    <t xml:space="preserve">1.По результатам контрольного мероприятия направлено представление для принятия мер по устранению и дальнейшему недопущению выявленых нарушений и недостатков. </t>
  </si>
  <si>
    <t xml:space="preserve">1.По результатам контрольного мероприятия направлено представление для принятия мер по устранению и дальнейшему недопущению выявленых нарушений и недостатков. 2. В адрес подрядной организации направлены письмо с указанием выявленных нарушений с целью получения объяснений по выявленным нарушениям. 3. В ответ на представление КСК получено письмо Директора детского сада о принятых мерах по устранению выявленных нарушений и недостатков. </t>
  </si>
  <si>
    <t>1.По результатам контрольного мероприятия направлено представление для принятия мер по устранению и дальнейшему недопущению выявленых нарушений и недостатков. 2. В ответ на представление КСК получено письмо Директора школы об устранении выявленных нарушений.</t>
  </si>
  <si>
    <t>1.По результатам контрольного мероприятия направлено представление для принятия мер по устранению и дальнейшему недопущению выявленых нарушений и недостатков. 2. В адрес подрядной организации направлены письмо с указанием выявленных нарушений с целью получения объяснений по выявленным нарушениям. 3. В ответ на представление КСК получено письмо Директора школы об устранении выявленных нарушений и недостатков и проведении разъяснительной работы с ответственными должностными лицами. 4. Недостающие по результатам контрольного обмера объемы работ в сумме 16,821 тыс.рублей выполнены подрядчиком в полном объеме.</t>
  </si>
  <si>
    <t>1.По результатам контрольного мероприятия направлено представление для принятия мер по устранению и дальнейшему недопущению выявленых нарушений и недостатков. 2. В адрес подрядной организации направлено письмо с указанием выявленных нарушений с целью получения объяснений по выявленным нарушениям. 3. В ответ на представление КСК получено письмо Директора  об устранении выявленных нарушений и недостатков.</t>
  </si>
  <si>
    <t xml:space="preserve">1.По результатам контрольного мероприятия направлено представление для принятия мер по устранению и дальнейшему недопущению выявленых нарушений и недостатков. 2. В адрес подрядной организации направлены письмо с указанием выявленных нарушений с целью получения объяснений по выявленным нарушениям. 3. В ответ на представление КСК получено письмо Директора школы об устранении выявленных нарушений и недостатков и проведении разъяснительной работы с ответственными должностными лицами.  4. Подрядчиком расшифрованы непредвиденные расходы в сумме 27,430 тыс.рублей </t>
  </si>
  <si>
    <t xml:space="preserve">1.По результатам контрольного мероприятия направлено представление для принятия мер по устранению и дальнейшему недопущению выявленых нарушений и недостатков. 2. В адрес подрядной организации направлены письмо с указанием выявленных нарушений с целью получения объяснений по выявленным нарушениям. 3. В ответ на представление КСК получено письмо Директора школы об устранении выявленных нарушений и недостатков и проведении разъяснительной работы с ответственными должностными лицами.  4. Подрядчиком расшифрованы непредвиденные расходы в сумме 7,745 тыс.рублей </t>
  </si>
  <si>
    <t xml:space="preserve">1.По результатам контрольного мероприятия направлено представление для принятия мер по устранению и дальнейшему недопущению выявленых нарушений и недостатков. 2. В адрес подрядной организации направлены письмо с указанием выявленных нарушений с целью получения объяснений по выявленным нарушениям. 3.Подрядчиком расшифрованы непредвиденные расходы в сумме 28,330 тыс.рублей </t>
  </si>
  <si>
    <r>
      <rPr>
        <b/>
        <sz val="14"/>
        <rFont val="Times New Roman"/>
        <family val="1"/>
      </rPr>
      <t xml:space="preserve">1. По результатам контрольного мероприятия в администрацию городского округа город Кулебаки направлено представление для принятия мер по устранению и дальнейшему недопущению выявленных нарушений и недостатков.    2. Направлена информация о результатах проверки Совету депутатов городского округа город Кулебаки. 3. По результатам контрольного мероприятия фактические затраты администрации в объекты нефинансовых активов строимостью 1 390,0 тыс.рублей восстановлены на сч.106,00 "Вложения в нефинансовые активы".                                                               </t>
    </r>
    <r>
      <rPr>
        <b/>
        <sz val="18"/>
        <rFont val="Times New Roman"/>
        <family val="1"/>
      </rPr>
      <t xml:space="preserve">                                                                                    </t>
    </r>
  </si>
  <si>
    <t>1. По результатам контрольного мероприятия направлено представление для принятия мер по устранению и дальнейшему недопущению выявленных нарушений и недостатков.  2. Директором МБУ "ЦБ МОУ" проведено совещание с ответственными должностными лицами по разъяснению и дальнейшему недопущению выявленных нарушений и недостатков. 3. В ответ на представление КСК получено обязательство директора МБУ "ЦБ МОУ" о недопущении нарушений в дальнейшем.</t>
  </si>
  <si>
    <t>1. По результатам контрольного мероприятия направлено представление для принятия мер по устранению и дальнейшему недопущению выявленных нарушений и недостатков.  2. Начальником финансового управления проведено совещание с ответственными должностными лицами по разъяснению и дальнейшему недопущению выявленных нарушений и недостатков. 3. В ответ на представление КСК получено письмо начальника финансового управления об устранении выявленных нарушений и недостатков.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</si>
</sst>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"/>
    <numFmt numFmtId="179" formatCode="0.0"/>
    <numFmt numFmtId="180" formatCode="[$-FC19]d\ mmmm\ yyyy\ &quot;г.&quot;"/>
  </numFmts>
  <fonts count="60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9"/>
      <name val="Times New Roman"/>
      <family val="1"/>
    </font>
    <font>
      <b/>
      <sz val="20"/>
      <color indexed="9"/>
      <name val="Times New Roman"/>
      <family val="1"/>
    </font>
    <font>
      <b/>
      <sz val="20"/>
      <color indexed="9"/>
      <name val="Garamond"/>
      <family val="1"/>
    </font>
    <font>
      <b/>
      <sz val="1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0"/>
      <name val="Times New Roman"/>
      <family val="1"/>
    </font>
    <font>
      <b/>
      <sz val="20"/>
      <color theme="0"/>
      <name val="Times New Roman"/>
      <family val="1"/>
    </font>
    <font>
      <b/>
      <sz val="20"/>
      <color theme="0"/>
      <name val="Garamond"/>
      <family val="1"/>
    </font>
    <font>
      <b/>
      <sz val="18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1" fontId="2" fillId="33" borderId="0" xfId="0" applyNumberFormat="1" applyFont="1" applyFill="1" applyBorder="1" applyAlignment="1">
      <alignment horizontal="center" vertical="center"/>
    </xf>
    <xf numFmtId="4" fontId="2" fillId="33" borderId="0" xfId="0" applyNumberFormat="1" applyFont="1" applyFill="1" applyBorder="1" applyAlignment="1">
      <alignment horizontal="center" vertical="center"/>
    </xf>
    <xf numFmtId="4" fontId="8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172" fontId="14" fillId="33" borderId="10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172" fontId="10" fillId="33" borderId="10" xfId="0" applyNumberFormat="1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179" fontId="10" fillId="33" borderId="10" xfId="0" applyNumberFormat="1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1" fontId="14" fillId="33" borderId="10" xfId="0" applyNumberFormat="1" applyFont="1" applyFill="1" applyBorder="1" applyAlignment="1">
      <alignment horizontal="center" vertical="center" wrapText="1"/>
    </xf>
    <xf numFmtId="179" fontId="14" fillId="33" borderId="10" xfId="0" applyNumberFormat="1" applyFont="1" applyFill="1" applyBorder="1" applyAlignment="1">
      <alignment horizontal="center" vertical="center" wrapText="1"/>
    </xf>
    <xf numFmtId="172" fontId="14" fillId="33" borderId="10" xfId="0" applyNumberFormat="1" applyFont="1" applyFill="1" applyBorder="1" applyAlignment="1">
      <alignment horizontal="center" vertical="center"/>
    </xf>
    <xf numFmtId="172" fontId="10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" fontId="14" fillId="33" borderId="10" xfId="0" applyNumberFormat="1" applyFont="1" applyFill="1" applyBorder="1" applyAlignment="1">
      <alignment horizontal="center" vertical="center"/>
    </xf>
    <xf numFmtId="179" fontId="14" fillId="33" borderId="10" xfId="0" applyNumberFormat="1" applyFont="1" applyFill="1" applyBorder="1" applyAlignment="1">
      <alignment horizontal="center" vertical="center"/>
    </xf>
    <xf numFmtId="172" fontId="14" fillId="33" borderId="10" xfId="0" applyNumberFormat="1" applyFont="1" applyFill="1" applyBorder="1" applyAlignment="1">
      <alignment horizontal="center" vertical="justify"/>
    </xf>
    <xf numFmtId="172" fontId="10" fillId="33" borderId="10" xfId="0" applyNumberFormat="1" applyFont="1" applyFill="1" applyBorder="1" applyAlignment="1">
      <alignment horizontal="center" vertical="justify"/>
    </xf>
    <xf numFmtId="172" fontId="11" fillId="33" borderId="10" xfId="0" applyNumberFormat="1" applyFont="1" applyFill="1" applyBorder="1" applyAlignment="1">
      <alignment horizontal="center" vertical="center"/>
    </xf>
    <xf numFmtId="4" fontId="14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/>
    </xf>
    <xf numFmtId="1" fontId="14" fillId="33" borderId="0" xfId="0" applyNumberFormat="1" applyFont="1" applyFill="1" applyBorder="1" applyAlignment="1">
      <alignment horizontal="center" vertical="center" wrapText="1"/>
    </xf>
    <xf numFmtId="179" fontId="14" fillId="33" borderId="0" xfId="0" applyNumberFormat="1" applyFont="1" applyFill="1" applyBorder="1" applyAlignment="1">
      <alignment horizontal="center" vertical="center" wrapText="1"/>
    </xf>
    <xf numFmtId="172" fontId="14" fillId="33" borderId="0" xfId="0" applyNumberFormat="1" applyFont="1" applyFill="1" applyBorder="1" applyAlignment="1">
      <alignment horizontal="center" vertical="center" wrapText="1"/>
    </xf>
    <xf numFmtId="172" fontId="10" fillId="33" borderId="0" xfId="0" applyNumberFormat="1" applyFont="1" applyFill="1" applyBorder="1" applyAlignment="1">
      <alignment horizontal="center" vertical="center" wrapText="1"/>
    </xf>
    <xf numFmtId="4" fontId="10" fillId="33" borderId="0" xfId="0" applyNumberFormat="1" applyFont="1" applyFill="1" applyBorder="1" applyAlignment="1">
      <alignment horizontal="center" vertical="center" wrapText="1"/>
    </xf>
    <xf numFmtId="179" fontId="10" fillId="33" borderId="0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justify"/>
    </xf>
    <xf numFmtId="4" fontId="9" fillId="33" borderId="0" xfId="0" applyNumberFormat="1" applyFont="1" applyFill="1" applyBorder="1" applyAlignment="1">
      <alignment horizontal="center" vertical="center"/>
    </xf>
    <xf numFmtId="177" fontId="9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/>
    </xf>
    <xf numFmtId="4" fontId="12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1" fontId="7" fillId="33" borderId="0" xfId="0" applyNumberFormat="1" applyFont="1" applyFill="1" applyBorder="1" applyAlignment="1">
      <alignment horizontal="center" vertical="center"/>
    </xf>
    <xf numFmtId="4" fontId="7" fillId="33" borderId="0" xfId="0" applyNumberFormat="1" applyFont="1" applyFill="1" applyBorder="1" applyAlignment="1">
      <alignment horizontal="center" vertical="center"/>
    </xf>
    <xf numFmtId="177" fontId="7" fillId="33" borderId="0" xfId="0" applyNumberFormat="1" applyFont="1" applyFill="1" applyBorder="1" applyAlignment="1">
      <alignment horizontal="center" vertical="center"/>
    </xf>
    <xf numFmtId="177" fontId="2" fillId="33" borderId="0" xfId="0" applyNumberFormat="1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vertical="center"/>
    </xf>
    <xf numFmtId="1" fontId="5" fillId="33" borderId="10" xfId="0" applyNumberFormat="1" applyFont="1" applyFill="1" applyBorder="1" applyAlignment="1">
      <alignment vertical="center"/>
    </xf>
    <xf numFmtId="0" fontId="16" fillId="33" borderId="1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/>
    </xf>
    <xf numFmtId="0" fontId="56" fillId="34" borderId="10" xfId="0" applyFont="1" applyFill="1" applyBorder="1" applyAlignment="1">
      <alignment horizontal="center" vertical="center" wrapText="1"/>
    </xf>
    <xf numFmtId="172" fontId="57" fillId="34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justify"/>
    </xf>
    <xf numFmtId="0" fontId="14" fillId="33" borderId="10" xfId="0" applyFont="1" applyFill="1" applyBorder="1" applyAlignment="1">
      <alignment horizontal="left" vertical="justify"/>
    </xf>
    <xf numFmtId="0" fontId="14" fillId="33" borderId="10" xfId="0" applyFont="1" applyFill="1" applyBorder="1" applyAlignment="1">
      <alignment horizontal="left" vertical="justify" wrapText="1"/>
    </xf>
    <xf numFmtId="0" fontId="5" fillId="33" borderId="10" xfId="0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center" vertical="center" wrapText="1"/>
    </xf>
    <xf numFmtId="179" fontId="5" fillId="33" borderId="10" xfId="0" applyNumberFormat="1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right" vertical="center"/>
    </xf>
    <xf numFmtId="4" fontId="10" fillId="33" borderId="10" xfId="0" applyNumberFormat="1" applyFont="1" applyFill="1" applyBorder="1" applyAlignment="1">
      <alignment horizontal="center" vertical="center" wrapText="1"/>
    </xf>
    <xf numFmtId="172" fontId="10" fillId="33" borderId="10" xfId="0" applyNumberFormat="1" applyFont="1" applyFill="1" applyBorder="1" applyAlignment="1">
      <alignment horizontal="left" vertical="top" wrapText="1"/>
    </xf>
    <xf numFmtId="172" fontId="5" fillId="33" borderId="10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left" vertical="center"/>
    </xf>
    <xf numFmtId="0" fontId="58" fillId="34" borderId="10" xfId="0" applyFont="1" applyFill="1" applyBorder="1" applyAlignment="1">
      <alignment horizontal="center"/>
    </xf>
    <xf numFmtId="172" fontId="59" fillId="34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885825</xdr:colOff>
      <xdr:row>4</xdr:row>
      <xdr:rowOff>0</xdr:rowOff>
    </xdr:from>
    <xdr:ext cx="133350" cy="285750"/>
    <xdr:sp fLocksText="0">
      <xdr:nvSpPr>
        <xdr:cNvPr id="1" name="Text Box 1"/>
        <xdr:cNvSpPr txBox="1">
          <a:spLocks noChangeArrowheads="1"/>
        </xdr:cNvSpPr>
      </xdr:nvSpPr>
      <xdr:spPr>
        <a:xfrm>
          <a:off x="11582400" y="400050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5"/>
  <sheetViews>
    <sheetView tabSelected="1" view="pageBreakPreview" zoomScaleSheetLayoutView="100" workbookViewId="0" topLeftCell="K1">
      <pane ySplit="4" topLeftCell="A23" activePane="bottomLeft" state="frozen"/>
      <selection pane="topLeft" activeCell="A1" sqref="A1"/>
      <selection pane="bottomLeft" activeCell="Q23" sqref="Q23:V23"/>
    </sheetView>
  </sheetViews>
  <sheetFormatPr defaultColWidth="9.00390625" defaultRowHeight="12.75"/>
  <cols>
    <col min="1" max="1" width="6.375" style="1" customWidth="1"/>
    <col min="2" max="2" width="79.625" style="2" customWidth="1"/>
    <col min="3" max="3" width="23.125" style="2" customWidth="1"/>
    <col min="4" max="4" width="31.25390625" style="1" customWidth="1"/>
    <col min="5" max="5" width="12.375" style="3" customWidth="1"/>
    <col min="6" max="6" width="12.875" style="3" customWidth="1"/>
    <col min="7" max="7" width="16.125" style="3" customWidth="1"/>
    <col min="8" max="8" width="18.875" style="4" customWidth="1"/>
    <col min="9" max="9" width="19.375" style="4" customWidth="1"/>
    <col min="10" max="10" width="21.875" style="4" customWidth="1"/>
    <col min="11" max="11" width="22.00390625" style="4" customWidth="1"/>
    <col min="12" max="12" width="17.25390625" style="4" customWidth="1"/>
    <col min="13" max="13" width="15.75390625" style="4" customWidth="1"/>
    <col min="14" max="14" width="18.00390625" style="4" customWidth="1"/>
    <col min="15" max="15" width="14.875" style="4" customWidth="1"/>
    <col min="16" max="16" width="18.875" style="4" customWidth="1"/>
    <col min="17" max="17" width="8.25390625" style="4" customWidth="1"/>
    <col min="18" max="18" width="9.125" style="4" customWidth="1"/>
    <col min="19" max="19" width="10.875" style="58" customWidth="1"/>
    <col min="20" max="20" width="16.00390625" style="58" customWidth="1"/>
    <col min="21" max="21" width="1.25" style="5" hidden="1" customWidth="1"/>
    <col min="22" max="22" width="45.25390625" style="5" customWidth="1"/>
    <col min="23" max="23" width="8.875" style="6" hidden="1" customWidth="1"/>
    <col min="24" max="24" width="8.375" style="6" customWidth="1"/>
    <col min="25" max="25" width="8.125" style="6" customWidth="1"/>
    <col min="26" max="26" width="9.125" style="6" customWidth="1"/>
    <col min="27" max="27" width="8.375" style="6" customWidth="1"/>
    <col min="28" max="28" width="9.875" style="6" customWidth="1"/>
    <col min="29" max="29" width="7.625" style="6" customWidth="1"/>
    <col min="30" max="30" width="8.25390625" style="6" customWidth="1"/>
    <col min="31" max="31" width="8.625" style="6" customWidth="1"/>
    <col min="32" max="32" width="11.00390625" style="6" customWidth="1"/>
    <col min="33" max="33" width="12.375" style="6" customWidth="1"/>
    <col min="34" max="34" width="3.375" style="6" customWidth="1"/>
    <col min="35" max="16384" width="9.125" style="6" customWidth="1"/>
  </cols>
  <sheetData>
    <row r="1" spans="19:20" ht="30.75" customHeight="1">
      <c r="S1" s="75" t="s">
        <v>10</v>
      </c>
      <c r="T1" s="75"/>
    </row>
    <row r="2" spans="1:22" ht="25.5">
      <c r="A2" s="83" t="s">
        <v>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</row>
    <row r="3" spans="1:22" s="8" customFormat="1" ht="22.5" customHeight="1">
      <c r="A3" s="7"/>
      <c r="B3" s="70" t="s">
        <v>3</v>
      </c>
      <c r="C3" s="70" t="s">
        <v>5</v>
      </c>
      <c r="D3" s="70" t="s">
        <v>4</v>
      </c>
      <c r="E3" s="59" t="s">
        <v>0</v>
      </c>
      <c r="F3" s="60"/>
      <c r="G3" s="76" t="s">
        <v>16</v>
      </c>
      <c r="H3" s="76"/>
      <c r="I3" s="76"/>
      <c r="J3" s="76"/>
      <c r="K3" s="76"/>
      <c r="L3" s="76"/>
      <c r="M3" s="76"/>
      <c r="N3" s="76"/>
      <c r="O3" s="76"/>
      <c r="P3" s="72" t="s">
        <v>18</v>
      </c>
      <c r="Q3" s="72"/>
      <c r="R3" s="72"/>
      <c r="S3" s="72"/>
      <c r="T3" s="72"/>
      <c r="U3" s="72"/>
      <c r="V3" s="72"/>
    </row>
    <row r="4" spans="1:22" s="8" customFormat="1" ht="236.25" customHeight="1">
      <c r="A4" s="7" t="s">
        <v>8</v>
      </c>
      <c r="B4" s="70"/>
      <c r="C4" s="70"/>
      <c r="D4" s="70"/>
      <c r="E4" s="9" t="s">
        <v>1</v>
      </c>
      <c r="F4" s="9" t="s">
        <v>2</v>
      </c>
      <c r="G4" s="10" t="s">
        <v>17</v>
      </c>
      <c r="H4" s="11" t="s">
        <v>19</v>
      </c>
      <c r="I4" s="12" t="s">
        <v>20</v>
      </c>
      <c r="J4" s="12" t="s">
        <v>21</v>
      </c>
      <c r="K4" s="7" t="s">
        <v>22</v>
      </c>
      <c r="L4" s="12" t="s">
        <v>23</v>
      </c>
      <c r="M4" s="12" t="s">
        <v>24</v>
      </c>
      <c r="N4" s="7" t="s">
        <v>28</v>
      </c>
      <c r="O4" s="12" t="s">
        <v>33</v>
      </c>
      <c r="P4" s="7" t="s">
        <v>25</v>
      </c>
      <c r="Q4" s="70" t="s">
        <v>26</v>
      </c>
      <c r="R4" s="70"/>
      <c r="S4" s="70"/>
      <c r="T4" s="70"/>
      <c r="U4" s="70"/>
      <c r="V4" s="70"/>
    </row>
    <row r="5" spans="1:22" s="62" customFormat="1" ht="22.5" customHeight="1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  <c r="K5" s="61">
        <v>11</v>
      </c>
      <c r="L5" s="61">
        <v>12</v>
      </c>
      <c r="M5" s="61">
        <v>13</v>
      </c>
      <c r="N5" s="61">
        <v>14</v>
      </c>
      <c r="O5" s="61">
        <v>15</v>
      </c>
      <c r="P5" s="61">
        <v>16</v>
      </c>
      <c r="Q5" s="84">
        <v>17</v>
      </c>
      <c r="R5" s="84"/>
      <c r="S5" s="84"/>
      <c r="T5" s="84"/>
      <c r="U5" s="84"/>
      <c r="V5" s="84"/>
    </row>
    <row r="6" spans="1:22" s="16" customFormat="1" ht="26.25">
      <c r="A6" s="63"/>
      <c r="B6" s="81" t="s">
        <v>7</v>
      </c>
      <c r="C6" s="81"/>
      <c r="D6" s="64">
        <f>D7+D8+D22+D23+D24+D21</f>
        <v>520661.06</v>
      </c>
      <c r="E6" s="64">
        <f>E7+E8+E22+E23+E24+E21</f>
        <v>18</v>
      </c>
      <c r="F6" s="64">
        <f>F7+F8+F22+F23+F24+F21</f>
        <v>18</v>
      </c>
      <c r="G6" s="64">
        <f>G7+G8+G21</f>
        <v>3779.761</v>
      </c>
      <c r="H6" s="64">
        <f>SUM(H7:H24)</f>
        <v>0</v>
      </c>
      <c r="I6" s="64">
        <f>SUM(I7:I24)</f>
        <v>0</v>
      </c>
      <c r="J6" s="64">
        <f>J7+J8+J22+J23+J24+J21</f>
        <v>472.424</v>
      </c>
      <c r="K6" s="64">
        <f>K7+K8+K22+K23+K24+K21</f>
        <v>6.469</v>
      </c>
      <c r="L6" s="64">
        <f>L7+L8+L22+L23+L21</f>
        <v>2126.9</v>
      </c>
      <c r="M6" s="64">
        <f>M7+M8+M22+M23+M24+M21</f>
        <v>973.652</v>
      </c>
      <c r="N6" s="64">
        <f>N7+N8+N22+N23+N24+N21</f>
        <v>200</v>
      </c>
      <c r="O6" s="64">
        <f>O7+O8+O24+O21</f>
        <v>0</v>
      </c>
      <c r="P6" s="64">
        <f>P7+P8+P22+P23+P24+P21</f>
        <v>1617.096</v>
      </c>
      <c r="Q6" s="82"/>
      <c r="R6" s="82"/>
      <c r="S6" s="82"/>
      <c r="T6" s="82"/>
      <c r="U6" s="82"/>
      <c r="V6" s="82"/>
    </row>
    <row r="7" spans="1:22" s="13" customFormat="1" ht="160.5" customHeight="1">
      <c r="A7" s="17">
        <v>1</v>
      </c>
      <c r="B7" s="66" t="s">
        <v>11</v>
      </c>
      <c r="C7" s="18" t="s">
        <v>27</v>
      </c>
      <c r="D7" s="19">
        <v>951.67</v>
      </c>
      <c r="E7" s="20">
        <v>1</v>
      </c>
      <c r="F7" s="20">
        <v>1</v>
      </c>
      <c r="G7" s="21">
        <v>200</v>
      </c>
      <c r="H7" s="19"/>
      <c r="I7" s="19"/>
      <c r="J7" s="19"/>
      <c r="K7" s="19"/>
      <c r="L7" s="19"/>
      <c r="M7" s="19"/>
      <c r="N7" s="19">
        <v>200</v>
      </c>
      <c r="O7" s="19"/>
      <c r="P7" s="19"/>
      <c r="Q7" s="78" t="s">
        <v>51</v>
      </c>
      <c r="R7" s="78"/>
      <c r="S7" s="78"/>
      <c r="T7" s="78"/>
      <c r="U7" s="78"/>
      <c r="V7" s="78"/>
    </row>
    <row r="8" spans="1:22" s="13" customFormat="1" ht="409.5" customHeight="1">
      <c r="A8" s="17">
        <v>2</v>
      </c>
      <c r="B8" s="67" t="s">
        <v>29</v>
      </c>
      <c r="C8" s="72" t="s">
        <v>27</v>
      </c>
      <c r="D8" s="19">
        <v>6598.64</v>
      </c>
      <c r="E8" s="20">
        <v>13</v>
      </c>
      <c r="F8" s="20">
        <v>13</v>
      </c>
      <c r="G8" s="19">
        <v>2189.761</v>
      </c>
      <c r="H8" s="22" t="s">
        <v>49</v>
      </c>
      <c r="I8" s="22" t="s">
        <v>30</v>
      </c>
      <c r="J8" s="19">
        <v>472.424</v>
      </c>
      <c r="K8" s="21">
        <v>6.469</v>
      </c>
      <c r="L8" s="21">
        <v>736.9</v>
      </c>
      <c r="M8" s="21">
        <v>973.652</v>
      </c>
      <c r="N8" s="21"/>
      <c r="O8" s="21"/>
      <c r="P8" s="23">
        <v>227.096</v>
      </c>
      <c r="Q8" s="73" t="s">
        <v>50</v>
      </c>
      <c r="R8" s="73"/>
      <c r="S8" s="73"/>
      <c r="T8" s="73"/>
      <c r="U8" s="73"/>
      <c r="V8" s="73"/>
    </row>
    <row r="9" spans="1:22" s="13" customFormat="1" ht="195" customHeight="1">
      <c r="A9" s="17"/>
      <c r="B9" s="67" t="s">
        <v>35</v>
      </c>
      <c r="C9" s="72"/>
      <c r="D9" s="19">
        <v>464.1</v>
      </c>
      <c r="E9" s="20">
        <v>1</v>
      </c>
      <c r="F9" s="20">
        <v>1</v>
      </c>
      <c r="G9" s="19">
        <v>46.143</v>
      </c>
      <c r="H9" s="22" t="s">
        <v>32</v>
      </c>
      <c r="I9" s="22"/>
      <c r="J9" s="19" t="s">
        <v>32</v>
      </c>
      <c r="K9" s="21"/>
      <c r="L9" s="21"/>
      <c r="M9" s="21">
        <v>46.143</v>
      </c>
      <c r="N9" s="21"/>
      <c r="O9" s="21"/>
      <c r="P9" s="23"/>
      <c r="Q9" s="73" t="s">
        <v>52</v>
      </c>
      <c r="R9" s="73"/>
      <c r="S9" s="73"/>
      <c r="T9" s="73"/>
      <c r="U9" s="73"/>
      <c r="V9" s="73"/>
    </row>
    <row r="10" spans="1:22" s="13" customFormat="1" ht="219" customHeight="1">
      <c r="A10" s="17"/>
      <c r="B10" s="67" t="s">
        <v>36</v>
      </c>
      <c r="C10" s="72"/>
      <c r="D10" s="19">
        <v>736.9</v>
      </c>
      <c r="E10" s="20">
        <v>1</v>
      </c>
      <c r="F10" s="20">
        <v>1</v>
      </c>
      <c r="G10" s="19">
        <v>901.788</v>
      </c>
      <c r="H10" s="22" t="s">
        <v>32</v>
      </c>
      <c r="I10" s="22" t="s">
        <v>32</v>
      </c>
      <c r="J10" s="19" t="s">
        <v>32</v>
      </c>
      <c r="K10" s="21"/>
      <c r="L10" s="21">
        <v>736.9</v>
      </c>
      <c r="M10" s="21">
        <v>164.888</v>
      </c>
      <c r="N10" s="21"/>
      <c r="O10" s="21"/>
      <c r="P10" s="23">
        <v>111.324</v>
      </c>
      <c r="Q10" s="73" t="s">
        <v>53</v>
      </c>
      <c r="R10" s="73"/>
      <c r="S10" s="73"/>
      <c r="T10" s="73"/>
      <c r="U10" s="73"/>
      <c r="V10" s="73"/>
    </row>
    <row r="11" spans="1:22" s="13" customFormat="1" ht="205.5" customHeight="1">
      <c r="A11" s="17"/>
      <c r="B11" s="67" t="s">
        <v>37</v>
      </c>
      <c r="C11" s="72"/>
      <c r="D11" s="19">
        <v>121.25</v>
      </c>
      <c r="E11" s="20">
        <v>1</v>
      </c>
      <c r="F11" s="20">
        <v>1</v>
      </c>
      <c r="G11" s="19">
        <v>135.967</v>
      </c>
      <c r="H11" s="22"/>
      <c r="I11" s="22" t="s">
        <v>32</v>
      </c>
      <c r="J11" s="19">
        <v>120.241</v>
      </c>
      <c r="K11" s="21"/>
      <c r="L11" s="21"/>
      <c r="M11" s="21">
        <v>15.726</v>
      </c>
      <c r="N11" s="21"/>
      <c r="O11" s="21"/>
      <c r="P11" s="23"/>
      <c r="Q11" s="73" t="s">
        <v>56</v>
      </c>
      <c r="R11" s="73"/>
      <c r="S11" s="73"/>
      <c r="T11" s="73"/>
      <c r="U11" s="73"/>
      <c r="V11" s="73"/>
    </row>
    <row r="12" spans="1:22" s="13" customFormat="1" ht="93" customHeight="1">
      <c r="A12" s="17"/>
      <c r="B12" s="67" t="s">
        <v>38</v>
      </c>
      <c r="C12" s="72"/>
      <c r="D12" s="19">
        <v>481</v>
      </c>
      <c r="E12" s="20">
        <v>1</v>
      </c>
      <c r="F12" s="20">
        <v>1</v>
      </c>
      <c r="G12" s="19">
        <v>137.345</v>
      </c>
      <c r="H12" s="22" t="s">
        <v>32</v>
      </c>
      <c r="I12" s="22" t="s">
        <v>32</v>
      </c>
      <c r="J12" s="19" t="s">
        <v>32</v>
      </c>
      <c r="K12" s="21"/>
      <c r="L12" s="21"/>
      <c r="M12" s="21">
        <v>137.345</v>
      </c>
      <c r="N12" s="21"/>
      <c r="O12" s="21"/>
      <c r="P12" s="23"/>
      <c r="Q12" s="73" t="s">
        <v>55</v>
      </c>
      <c r="R12" s="73"/>
      <c r="S12" s="73"/>
      <c r="T12" s="73"/>
      <c r="U12" s="73"/>
      <c r="V12" s="73"/>
    </row>
    <row r="13" spans="1:22" s="13" customFormat="1" ht="220.5" customHeight="1">
      <c r="A13" s="17"/>
      <c r="B13" s="67" t="s">
        <v>39</v>
      </c>
      <c r="C13" s="72"/>
      <c r="D13" s="19">
        <v>284.13</v>
      </c>
      <c r="E13" s="20">
        <v>1</v>
      </c>
      <c r="F13" s="20">
        <v>1</v>
      </c>
      <c r="G13" s="19">
        <v>17.992</v>
      </c>
      <c r="H13" s="22" t="s">
        <v>32</v>
      </c>
      <c r="I13" s="22" t="s">
        <v>32</v>
      </c>
      <c r="J13" s="19" t="s">
        <v>32</v>
      </c>
      <c r="K13" s="21">
        <v>6.469</v>
      </c>
      <c r="L13" s="21"/>
      <c r="M13" s="21">
        <v>11.523</v>
      </c>
      <c r="N13" s="21"/>
      <c r="O13" s="21"/>
      <c r="P13" s="23">
        <v>11.516</v>
      </c>
      <c r="Q13" s="73" t="s">
        <v>54</v>
      </c>
      <c r="R13" s="73"/>
      <c r="S13" s="73"/>
      <c r="T13" s="73"/>
      <c r="U13" s="73"/>
      <c r="V13" s="73"/>
    </row>
    <row r="14" spans="1:22" s="13" customFormat="1" ht="121.5" customHeight="1">
      <c r="A14" s="17"/>
      <c r="B14" s="67" t="s">
        <v>40</v>
      </c>
      <c r="C14" s="72"/>
      <c r="D14" s="19">
        <v>421.5</v>
      </c>
      <c r="E14" s="20">
        <v>1</v>
      </c>
      <c r="F14" s="20">
        <v>1</v>
      </c>
      <c r="G14" s="19">
        <v>352.499</v>
      </c>
      <c r="H14" s="22" t="s">
        <v>32</v>
      </c>
      <c r="I14" s="22" t="s">
        <v>32</v>
      </c>
      <c r="J14" s="19">
        <v>352.499</v>
      </c>
      <c r="K14" s="21"/>
      <c r="L14" s="21"/>
      <c r="M14" s="21" t="s">
        <v>32</v>
      </c>
      <c r="N14" s="21"/>
      <c r="O14" s="21"/>
      <c r="P14" s="23"/>
      <c r="Q14" s="73" t="s">
        <v>57</v>
      </c>
      <c r="R14" s="73"/>
      <c r="S14" s="73"/>
      <c r="T14" s="73"/>
      <c r="U14" s="73"/>
      <c r="V14" s="73"/>
    </row>
    <row r="15" spans="1:22" s="13" customFormat="1" ht="223.5" customHeight="1">
      <c r="A15" s="17"/>
      <c r="B15" s="67" t="s">
        <v>41</v>
      </c>
      <c r="C15" s="72"/>
      <c r="D15" s="19">
        <v>200</v>
      </c>
      <c r="E15" s="20">
        <v>1</v>
      </c>
      <c r="F15" s="20">
        <v>1</v>
      </c>
      <c r="G15" s="19">
        <v>16.821</v>
      </c>
      <c r="H15" s="22"/>
      <c r="I15" s="22"/>
      <c r="J15" s="19" t="s">
        <v>32</v>
      </c>
      <c r="K15" s="21"/>
      <c r="L15" s="21"/>
      <c r="M15" s="21">
        <v>16.821</v>
      </c>
      <c r="N15" s="21"/>
      <c r="O15" s="21"/>
      <c r="P15" s="23">
        <v>16.821</v>
      </c>
      <c r="Q15" s="73" t="s">
        <v>58</v>
      </c>
      <c r="R15" s="73"/>
      <c r="S15" s="73"/>
      <c r="T15" s="73"/>
      <c r="U15" s="73"/>
      <c r="V15" s="73"/>
    </row>
    <row r="16" spans="1:22" s="13" customFormat="1" ht="144" customHeight="1">
      <c r="A16" s="17"/>
      <c r="B16" s="67" t="s">
        <v>42</v>
      </c>
      <c r="C16" s="72"/>
      <c r="D16" s="19">
        <v>399</v>
      </c>
      <c r="E16" s="20">
        <v>1</v>
      </c>
      <c r="F16" s="20">
        <v>1</v>
      </c>
      <c r="G16" s="19">
        <v>165.261</v>
      </c>
      <c r="H16" s="22" t="s">
        <v>32</v>
      </c>
      <c r="I16" s="22"/>
      <c r="J16" s="19" t="s">
        <v>32</v>
      </c>
      <c r="K16" s="21"/>
      <c r="L16" s="21"/>
      <c r="M16" s="21">
        <v>165.251</v>
      </c>
      <c r="N16" s="21"/>
      <c r="O16" s="21"/>
      <c r="P16" s="23"/>
      <c r="Q16" s="73" t="s">
        <v>59</v>
      </c>
      <c r="R16" s="73"/>
      <c r="S16" s="73"/>
      <c r="T16" s="73"/>
      <c r="U16" s="73"/>
      <c r="V16" s="73"/>
    </row>
    <row r="17" spans="1:22" s="13" customFormat="1" ht="180.75" customHeight="1">
      <c r="A17" s="17"/>
      <c r="B17" s="67" t="s">
        <v>43</v>
      </c>
      <c r="C17" s="72"/>
      <c r="D17" s="19">
        <v>893.3</v>
      </c>
      <c r="E17" s="20">
        <v>1</v>
      </c>
      <c r="F17" s="20">
        <v>1</v>
      </c>
      <c r="G17" s="19">
        <v>192.439</v>
      </c>
      <c r="H17" s="22" t="s">
        <v>32</v>
      </c>
      <c r="I17" s="22"/>
      <c r="J17" s="19" t="s">
        <v>32</v>
      </c>
      <c r="K17" s="21"/>
      <c r="L17" s="21"/>
      <c r="M17" s="21">
        <v>192.439</v>
      </c>
      <c r="N17" s="21"/>
      <c r="O17" s="21"/>
      <c r="P17" s="23">
        <v>27.43</v>
      </c>
      <c r="Q17" s="74" t="s">
        <v>60</v>
      </c>
      <c r="R17" s="74"/>
      <c r="S17" s="74"/>
      <c r="T17" s="74"/>
      <c r="U17" s="74"/>
      <c r="V17" s="74"/>
    </row>
    <row r="18" spans="1:22" s="13" customFormat="1" ht="188.25" customHeight="1">
      <c r="A18" s="17"/>
      <c r="B18" s="67" t="s">
        <v>45</v>
      </c>
      <c r="C18" s="72"/>
      <c r="D18" s="19">
        <v>504</v>
      </c>
      <c r="E18" s="20">
        <v>1</v>
      </c>
      <c r="F18" s="20">
        <v>1</v>
      </c>
      <c r="G18" s="19">
        <v>57.148</v>
      </c>
      <c r="H18" s="22" t="s">
        <v>32</v>
      </c>
      <c r="I18" s="22" t="s">
        <v>32</v>
      </c>
      <c r="J18" s="19" t="s">
        <v>32</v>
      </c>
      <c r="K18" s="21"/>
      <c r="L18" s="21"/>
      <c r="M18" s="21">
        <v>57.148</v>
      </c>
      <c r="N18" s="21"/>
      <c r="O18" s="21"/>
      <c r="P18" s="23">
        <v>7.745</v>
      </c>
      <c r="Q18" s="74" t="s">
        <v>61</v>
      </c>
      <c r="R18" s="74"/>
      <c r="S18" s="74"/>
      <c r="T18" s="74"/>
      <c r="U18" s="74"/>
      <c r="V18" s="74"/>
    </row>
    <row r="19" spans="1:22" s="13" customFormat="1" ht="136.5" customHeight="1">
      <c r="A19" s="17"/>
      <c r="B19" s="67" t="s">
        <v>46</v>
      </c>
      <c r="C19" s="72"/>
      <c r="D19" s="19">
        <v>1613.46</v>
      </c>
      <c r="E19" s="20">
        <v>1</v>
      </c>
      <c r="F19" s="20">
        <v>1</v>
      </c>
      <c r="G19" s="19">
        <v>80.906</v>
      </c>
      <c r="H19" s="22"/>
      <c r="I19" s="22" t="s">
        <v>32</v>
      </c>
      <c r="J19" s="19" t="s">
        <v>32</v>
      </c>
      <c r="K19" s="21"/>
      <c r="L19" s="21"/>
      <c r="M19" s="21">
        <v>80.906</v>
      </c>
      <c r="N19" s="21"/>
      <c r="O19" s="21"/>
      <c r="P19" s="23">
        <v>52.26</v>
      </c>
      <c r="Q19" s="73" t="s">
        <v>62</v>
      </c>
      <c r="R19" s="73"/>
      <c r="S19" s="73"/>
      <c r="T19" s="73"/>
      <c r="U19" s="73"/>
      <c r="V19" s="73"/>
    </row>
    <row r="20" spans="1:22" s="13" customFormat="1" ht="103.5" customHeight="1">
      <c r="A20" s="17"/>
      <c r="B20" s="67" t="s">
        <v>44</v>
      </c>
      <c r="C20" s="72"/>
      <c r="D20" s="19">
        <v>480</v>
      </c>
      <c r="E20" s="20">
        <v>1</v>
      </c>
      <c r="F20" s="20">
        <v>1</v>
      </c>
      <c r="G20" s="19">
        <v>85.452</v>
      </c>
      <c r="H20" s="22" t="s">
        <v>32</v>
      </c>
      <c r="I20" s="22" t="s">
        <v>32</v>
      </c>
      <c r="J20" s="19" t="s">
        <v>32</v>
      </c>
      <c r="K20" s="21"/>
      <c r="L20" s="21"/>
      <c r="M20" s="21">
        <v>85.452</v>
      </c>
      <c r="N20" s="21"/>
      <c r="O20" s="21"/>
      <c r="P20" s="23"/>
      <c r="Q20" s="73" t="s">
        <v>57</v>
      </c>
      <c r="R20" s="73"/>
      <c r="S20" s="73"/>
      <c r="T20" s="73"/>
      <c r="U20" s="73"/>
      <c r="V20" s="73"/>
    </row>
    <row r="21" spans="1:22" s="29" customFormat="1" ht="240.75" customHeight="1">
      <c r="A21" s="14">
        <v>3</v>
      </c>
      <c r="B21" s="68" t="s">
        <v>12</v>
      </c>
      <c r="C21" s="24" t="s">
        <v>27</v>
      </c>
      <c r="D21" s="15">
        <v>14931.95</v>
      </c>
      <c r="E21" s="25">
        <v>1</v>
      </c>
      <c r="F21" s="25">
        <v>1</v>
      </c>
      <c r="G21" s="26">
        <v>1390</v>
      </c>
      <c r="H21" s="27" t="s">
        <v>32</v>
      </c>
      <c r="I21" s="18" t="s">
        <v>32</v>
      </c>
      <c r="J21" s="27"/>
      <c r="K21" s="26"/>
      <c r="L21" s="27">
        <v>1390</v>
      </c>
      <c r="M21" s="27"/>
      <c r="N21" s="28"/>
      <c r="O21" s="28"/>
      <c r="P21" s="28">
        <v>1390</v>
      </c>
      <c r="Q21" s="77" t="s">
        <v>63</v>
      </c>
      <c r="R21" s="77"/>
      <c r="S21" s="77"/>
      <c r="T21" s="77"/>
      <c r="U21" s="77"/>
      <c r="V21" s="77"/>
    </row>
    <row r="22" spans="1:22" s="29" customFormat="1" ht="204.75" customHeight="1">
      <c r="A22" s="30">
        <v>4</v>
      </c>
      <c r="B22" s="68" t="s">
        <v>13</v>
      </c>
      <c r="C22" s="24" t="s">
        <v>6</v>
      </c>
      <c r="D22" s="15">
        <v>479932.6</v>
      </c>
      <c r="E22" s="31">
        <v>1</v>
      </c>
      <c r="F22" s="31">
        <v>1</v>
      </c>
      <c r="G22" s="32" t="s">
        <v>32</v>
      </c>
      <c r="H22" s="27"/>
      <c r="I22" s="27"/>
      <c r="J22" s="27"/>
      <c r="K22" s="33"/>
      <c r="L22" s="33"/>
      <c r="M22" s="33"/>
      <c r="N22" s="34"/>
      <c r="O22" s="35" t="s">
        <v>32</v>
      </c>
      <c r="P22" s="28"/>
      <c r="Q22" s="71" t="s">
        <v>64</v>
      </c>
      <c r="R22" s="71"/>
      <c r="S22" s="71"/>
      <c r="T22" s="71"/>
      <c r="U22" s="71"/>
      <c r="V22" s="71"/>
    </row>
    <row r="23" spans="1:22" s="37" customFormat="1" ht="207" customHeight="1">
      <c r="A23" s="14">
        <v>5</v>
      </c>
      <c r="B23" s="68" t="s">
        <v>14</v>
      </c>
      <c r="C23" s="24" t="s">
        <v>31</v>
      </c>
      <c r="D23" s="36">
        <v>11917.7</v>
      </c>
      <c r="E23" s="25">
        <v>1</v>
      </c>
      <c r="F23" s="25">
        <v>1</v>
      </c>
      <c r="G23" s="15" t="s">
        <v>32</v>
      </c>
      <c r="H23" s="15"/>
      <c r="I23" s="15"/>
      <c r="J23" s="15"/>
      <c r="K23" s="15"/>
      <c r="L23" s="15"/>
      <c r="M23" s="15"/>
      <c r="N23" s="19"/>
      <c r="O23" s="19" t="s">
        <v>32</v>
      </c>
      <c r="P23" s="19"/>
      <c r="Q23" s="71" t="s">
        <v>65</v>
      </c>
      <c r="R23" s="71"/>
      <c r="S23" s="71"/>
      <c r="T23" s="71"/>
      <c r="U23" s="71"/>
      <c r="V23" s="71"/>
    </row>
    <row r="24" spans="1:33" s="29" customFormat="1" ht="178.5" customHeight="1">
      <c r="A24" s="14">
        <v>6</v>
      </c>
      <c r="B24" s="69" t="s">
        <v>15</v>
      </c>
      <c r="C24" s="24" t="s">
        <v>31</v>
      </c>
      <c r="D24" s="36">
        <v>6328.5</v>
      </c>
      <c r="E24" s="25">
        <v>1</v>
      </c>
      <c r="F24" s="25">
        <v>1</v>
      </c>
      <c r="G24" s="26" t="s">
        <v>32</v>
      </c>
      <c r="H24" s="15"/>
      <c r="I24" s="15"/>
      <c r="J24" s="15"/>
      <c r="K24" s="15"/>
      <c r="L24" s="15" t="s">
        <v>32</v>
      </c>
      <c r="M24" s="15"/>
      <c r="N24" s="38"/>
      <c r="O24" s="19"/>
      <c r="P24" s="19"/>
      <c r="Q24" s="73" t="s">
        <v>34</v>
      </c>
      <c r="R24" s="73"/>
      <c r="S24" s="73"/>
      <c r="T24" s="73"/>
      <c r="U24" s="73"/>
      <c r="V24" s="73"/>
      <c r="AG24" s="37"/>
    </row>
    <row r="25" spans="1:33" s="29" customFormat="1" ht="25.5">
      <c r="A25" s="37"/>
      <c r="B25" s="39"/>
      <c r="C25" s="39"/>
      <c r="D25" s="40"/>
      <c r="E25" s="41"/>
      <c r="F25" s="41"/>
      <c r="G25" s="42"/>
      <c r="H25" s="43"/>
      <c r="I25" s="43"/>
      <c r="J25" s="43"/>
      <c r="K25" s="43"/>
      <c r="L25" s="43"/>
      <c r="M25" s="43"/>
      <c r="N25" s="16"/>
      <c r="O25" s="44"/>
      <c r="P25" s="44"/>
      <c r="Q25" s="45"/>
      <c r="R25" s="44"/>
      <c r="S25" s="44"/>
      <c r="T25" s="46"/>
      <c r="U25" s="47"/>
      <c r="V25" s="48"/>
      <c r="AG25" s="37"/>
    </row>
    <row r="26" spans="1:33" s="29" customFormat="1" ht="51" customHeight="1">
      <c r="A26" s="37"/>
      <c r="B26" s="79" t="s">
        <v>47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AG26" s="37"/>
    </row>
    <row r="27" spans="1:22" s="51" customFormat="1" ht="101.25" customHeight="1">
      <c r="A27" s="80" t="s">
        <v>48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</row>
    <row r="28" spans="1:22" s="51" customFormat="1" ht="23.25">
      <c r="A28" s="29"/>
      <c r="B28" s="65"/>
      <c r="C28" s="65"/>
      <c r="D28" s="65"/>
      <c r="E28" s="65"/>
      <c r="F28" s="65"/>
      <c r="G28" s="65"/>
      <c r="H28" s="65"/>
      <c r="I28" s="65"/>
      <c r="J28" s="65"/>
      <c r="K28" s="49"/>
      <c r="L28" s="49"/>
      <c r="M28" s="49"/>
      <c r="N28" s="49"/>
      <c r="O28" s="49"/>
      <c r="P28" s="49"/>
      <c r="Q28" s="49"/>
      <c r="R28" s="49"/>
      <c r="S28" s="50"/>
      <c r="T28" s="50"/>
      <c r="U28" s="52"/>
      <c r="V28" s="52"/>
    </row>
    <row r="29" spans="1:20" ht="18.75">
      <c r="A29" s="53"/>
      <c r="B29" s="54"/>
      <c r="C29" s="54"/>
      <c r="D29" s="53"/>
      <c r="E29" s="55"/>
      <c r="F29" s="55"/>
      <c r="G29" s="55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7"/>
      <c r="T29" s="57"/>
    </row>
    <row r="30" spans="1:20" ht="18.75">
      <c r="A30" s="53"/>
      <c r="B30" s="54"/>
      <c r="C30" s="54"/>
      <c r="D30" s="53"/>
      <c r="E30" s="55"/>
      <c r="F30" s="55"/>
      <c r="G30" s="5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7"/>
      <c r="T30" s="57"/>
    </row>
    <row r="31" spans="1:20" ht="18.75">
      <c r="A31" s="53"/>
      <c r="B31" s="54"/>
      <c r="C31" s="54"/>
      <c r="D31" s="53"/>
      <c r="E31" s="55"/>
      <c r="F31" s="55"/>
      <c r="G31" s="55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7"/>
      <c r="T31" s="57"/>
    </row>
    <row r="32" spans="1:20" ht="18.75">
      <c r="A32" s="53"/>
      <c r="B32" s="54"/>
      <c r="C32" s="54"/>
      <c r="D32" s="53"/>
      <c r="E32" s="55"/>
      <c r="F32" s="55"/>
      <c r="G32" s="55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7"/>
      <c r="T32" s="57"/>
    </row>
    <row r="33" spans="1:20" ht="18.75">
      <c r="A33" s="53"/>
      <c r="B33" s="54"/>
      <c r="C33" s="54"/>
      <c r="D33" s="53"/>
      <c r="E33" s="55"/>
      <c r="F33" s="55"/>
      <c r="G33" s="55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7"/>
      <c r="T33" s="57"/>
    </row>
    <row r="34" spans="1:20" ht="18.75">
      <c r="A34" s="53"/>
      <c r="B34" s="54"/>
      <c r="C34" s="54"/>
      <c r="D34" s="53"/>
      <c r="E34" s="55"/>
      <c r="F34" s="55"/>
      <c r="G34" s="55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7"/>
      <c r="T34" s="57"/>
    </row>
    <row r="35" spans="1:20" ht="18.75">
      <c r="A35" s="53"/>
      <c r="B35" s="54"/>
      <c r="C35" s="54"/>
      <c r="D35" s="53"/>
      <c r="E35" s="55"/>
      <c r="F35" s="55"/>
      <c r="G35" s="55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7"/>
      <c r="T35" s="57"/>
    </row>
    <row r="36" spans="1:20" ht="18.75">
      <c r="A36" s="53"/>
      <c r="B36" s="54"/>
      <c r="C36" s="54"/>
      <c r="D36" s="53"/>
      <c r="E36" s="55"/>
      <c r="F36" s="55"/>
      <c r="G36" s="55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7"/>
      <c r="T36" s="57"/>
    </row>
    <row r="37" spans="1:20" ht="18.75">
      <c r="A37" s="53"/>
      <c r="B37" s="54"/>
      <c r="C37" s="54"/>
      <c r="D37" s="53"/>
      <c r="E37" s="55"/>
      <c r="F37" s="55"/>
      <c r="G37" s="55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7"/>
      <c r="T37" s="57"/>
    </row>
    <row r="38" spans="1:20" ht="18.75">
      <c r="A38" s="53"/>
      <c r="B38" s="54"/>
      <c r="C38" s="54"/>
      <c r="D38" s="53"/>
      <c r="E38" s="55"/>
      <c r="F38" s="55"/>
      <c r="G38" s="55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7"/>
      <c r="T38" s="57"/>
    </row>
    <row r="39" spans="1:20" ht="18.75">
      <c r="A39" s="53"/>
      <c r="B39" s="54"/>
      <c r="C39" s="54"/>
      <c r="D39" s="53"/>
      <c r="E39" s="55"/>
      <c r="F39" s="55"/>
      <c r="G39" s="55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7"/>
      <c r="T39" s="57"/>
    </row>
    <row r="40" spans="1:20" ht="18.75">
      <c r="A40" s="53"/>
      <c r="B40" s="54"/>
      <c r="C40" s="54"/>
      <c r="D40" s="53"/>
      <c r="E40" s="55"/>
      <c r="F40" s="55"/>
      <c r="G40" s="5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7"/>
      <c r="T40" s="57"/>
    </row>
    <row r="41" spans="1:20" ht="18.75">
      <c r="A41" s="53"/>
      <c r="B41" s="54"/>
      <c r="C41" s="54"/>
      <c r="D41" s="53"/>
      <c r="E41" s="55"/>
      <c r="F41" s="55"/>
      <c r="G41" s="55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7"/>
      <c r="T41" s="57"/>
    </row>
    <row r="42" spans="1:20" ht="18.75">
      <c r="A42" s="53"/>
      <c r="B42" s="54"/>
      <c r="C42" s="54"/>
      <c r="D42" s="53"/>
      <c r="E42" s="55"/>
      <c r="F42" s="55"/>
      <c r="G42" s="55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7"/>
      <c r="T42" s="57"/>
    </row>
    <row r="43" spans="1:20" ht="18.75">
      <c r="A43" s="53"/>
      <c r="B43" s="54"/>
      <c r="C43" s="54"/>
      <c r="D43" s="53"/>
      <c r="E43" s="55"/>
      <c r="F43" s="55"/>
      <c r="G43" s="55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7"/>
      <c r="T43" s="57"/>
    </row>
    <row r="44" spans="1:20" ht="18.75">
      <c r="A44" s="53"/>
      <c r="B44" s="54"/>
      <c r="C44" s="54"/>
      <c r="D44" s="53"/>
      <c r="E44" s="55"/>
      <c r="F44" s="55"/>
      <c r="G44" s="55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7"/>
      <c r="T44" s="57"/>
    </row>
    <row r="45" spans="1:20" ht="18.75">
      <c r="A45" s="53"/>
      <c r="B45" s="54"/>
      <c r="C45" s="54"/>
      <c r="D45" s="53"/>
      <c r="E45" s="55"/>
      <c r="F45" s="55"/>
      <c r="G45" s="55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7"/>
      <c r="T45" s="57"/>
    </row>
    <row r="46" spans="1:20" ht="18.75">
      <c r="A46" s="53"/>
      <c r="B46" s="54"/>
      <c r="C46" s="54"/>
      <c r="D46" s="53"/>
      <c r="E46" s="55"/>
      <c r="F46" s="55"/>
      <c r="G46" s="55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7"/>
      <c r="T46" s="57"/>
    </row>
    <row r="47" spans="1:20" ht="18.75">
      <c r="A47" s="53"/>
      <c r="B47" s="54"/>
      <c r="C47" s="54"/>
      <c r="D47" s="53"/>
      <c r="E47" s="55"/>
      <c r="F47" s="55"/>
      <c r="G47" s="55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7"/>
      <c r="T47" s="57"/>
    </row>
    <row r="48" spans="1:20" ht="18.75">
      <c r="A48" s="53"/>
      <c r="B48" s="54"/>
      <c r="C48" s="54"/>
      <c r="D48" s="53"/>
      <c r="E48" s="55"/>
      <c r="F48" s="55"/>
      <c r="G48" s="55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7"/>
      <c r="T48" s="57"/>
    </row>
    <row r="49" spans="1:20" ht="18.75">
      <c r="A49" s="53"/>
      <c r="B49" s="54"/>
      <c r="C49" s="54"/>
      <c r="D49" s="53"/>
      <c r="E49" s="55"/>
      <c r="F49" s="55"/>
      <c r="G49" s="55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7"/>
      <c r="T49" s="57"/>
    </row>
    <row r="50" spans="1:20" ht="18.75">
      <c r="A50" s="53"/>
      <c r="B50" s="54"/>
      <c r="C50" s="54"/>
      <c r="D50" s="53"/>
      <c r="E50" s="55"/>
      <c r="F50" s="55"/>
      <c r="G50" s="55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7"/>
      <c r="T50" s="57"/>
    </row>
    <row r="51" spans="1:20" ht="18.75">
      <c r="A51" s="53"/>
      <c r="B51" s="54"/>
      <c r="C51" s="54"/>
      <c r="D51" s="53"/>
      <c r="E51" s="55"/>
      <c r="F51" s="55"/>
      <c r="G51" s="55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7"/>
      <c r="T51" s="57"/>
    </row>
    <row r="52" spans="1:20" ht="18.75">
      <c r="A52" s="53"/>
      <c r="B52" s="54"/>
      <c r="C52" s="54"/>
      <c r="D52" s="53"/>
      <c r="E52" s="55"/>
      <c r="F52" s="55"/>
      <c r="G52" s="55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7"/>
      <c r="T52" s="57"/>
    </row>
    <row r="53" spans="1:20" ht="18.75">
      <c r="A53" s="53"/>
      <c r="B53" s="54"/>
      <c r="C53" s="54"/>
      <c r="D53" s="53"/>
      <c r="E53" s="55"/>
      <c r="F53" s="55"/>
      <c r="G53" s="55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7"/>
      <c r="T53" s="57"/>
    </row>
    <row r="54" spans="1:20" ht="18.75">
      <c r="A54" s="53"/>
      <c r="B54" s="54"/>
      <c r="C54" s="54"/>
      <c r="D54" s="53"/>
      <c r="E54" s="55"/>
      <c r="F54" s="55"/>
      <c r="G54" s="55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7"/>
      <c r="T54" s="57"/>
    </row>
    <row r="55" spans="1:20" ht="18.75">
      <c r="A55" s="53"/>
      <c r="B55" s="54"/>
      <c r="C55" s="54"/>
      <c r="D55" s="53"/>
      <c r="E55" s="55"/>
      <c r="F55" s="55"/>
      <c r="G55" s="55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7"/>
      <c r="T55" s="57"/>
    </row>
    <row r="56" spans="1:20" ht="18.75">
      <c r="A56" s="53"/>
      <c r="B56" s="54"/>
      <c r="C56" s="54"/>
      <c r="D56" s="53"/>
      <c r="E56" s="55"/>
      <c r="F56" s="55"/>
      <c r="G56" s="55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7"/>
      <c r="T56" s="57"/>
    </row>
    <row r="57" spans="1:20" ht="18.75">
      <c r="A57" s="53"/>
      <c r="B57" s="54"/>
      <c r="C57" s="54"/>
      <c r="D57" s="53"/>
      <c r="E57" s="55"/>
      <c r="F57" s="55"/>
      <c r="G57" s="55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7"/>
      <c r="T57" s="57"/>
    </row>
    <row r="58" spans="1:20" ht="18.75">
      <c r="A58" s="53"/>
      <c r="B58" s="54"/>
      <c r="C58" s="54"/>
      <c r="D58" s="53"/>
      <c r="E58" s="55"/>
      <c r="F58" s="55"/>
      <c r="G58" s="55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7"/>
      <c r="T58" s="57"/>
    </row>
    <row r="59" spans="1:20" ht="18.75">
      <c r="A59" s="53"/>
      <c r="B59" s="54"/>
      <c r="C59" s="54"/>
      <c r="D59" s="53"/>
      <c r="E59" s="55"/>
      <c r="F59" s="55"/>
      <c r="G59" s="55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7"/>
      <c r="T59" s="57"/>
    </row>
    <row r="60" spans="1:20" ht="18.75">
      <c r="A60" s="53"/>
      <c r="B60" s="54"/>
      <c r="C60" s="54"/>
      <c r="D60" s="53"/>
      <c r="E60" s="55"/>
      <c r="F60" s="55"/>
      <c r="G60" s="55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7"/>
      <c r="T60" s="57"/>
    </row>
    <row r="61" spans="1:20" ht="18.75">
      <c r="A61" s="53"/>
      <c r="B61" s="54"/>
      <c r="C61" s="54"/>
      <c r="D61" s="53"/>
      <c r="E61" s="55"/>
      <c r="F61" s="55"/>
      <c r="G61" s="55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7"/>
      <c r="T61" s="57"/>
    </row>
    <row r="62" spans="1:20" ht="18.75">
      <c r="A62" s="53"/>
      <c r="B62" s="54"/>
      <c r="C62" s="54"/>
      <c r="D62" s="53"/>
      <c r="E62" s="55"/>
      <c r="F62" s="55"/>
      <c r="G62" s="55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7"/>
      <c r="T62" s="57"/>
    </row>
    <row r="63" spans="1:20" ht="18.75">
      <c r="A63" s="53"/>
      <c r="B63" s="54"/>
      <c r="C63" s="54"/>
      <c r="D63" s="53"/>
      <c r="E63" s="55"/>
      <c r="F63" s="55"/>
      <c r="G63" s="55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7"/>
      <c r="T63" s="57"/>
    </row>
    <row r="64" spans="1:20" ht="18.75">
      <c r="A64" s="53"/>
      <c r="B64" s="54"/>
      <c r="C64" s="54"/>
      <c r="D64" s="53"/>
      <c r="E64" s="55"/>
      <c r="F64" s="55"/>
      <c r="G64" s="55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7"/>
      <c r="T64" s="57"/>
    </row>
    <row r="65" spans="1:20" ht="18.75">
      <c r="A65" s="53"/>
      <c r="B65" s="54"/>
      <c r="C65" s="54"/>
      <c r="D65" s="53"/>
      <c r="E65" s="55"/>
      <c r="F65" s="55"/>
      <c r="G65" s="55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7"/>
      <c r="T65" s="57"/>
    </row>
    <row r="66" spans="1:20" ht="18.75">
      <c r="A66" s="53"/>
      <c r="B66" s="54"/>
      <c r="C66" s="54"/>
      <c r="D66" s="53"/>
      <c r="E66" s="55"/>
      <c r="F66" s="55"/>
      <c r="G66" s="55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7"/>
      <c r="T66" s="57"/>
    </row>
    <row r="67" spans="1:20" ht="18.75">
      <c r="A67" s="53"/>
      <c r="B67" s="54"/>
      <c r="C67" s="54"/>
      <c r="D67" s="53"/>
      <c r="E67" s="55"/>
      <c r="F67" s="55"/>
      <c r="G67" s="55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7"/>
      <c r="T67" s="57"/>
    </row>
    <row r="68" spans="1:20" ht="18.75">
      <c r="A68" s="53"/>
      <c r="B68" s="54"/>
      <c r="C68" s="54"/>
      <c r="D68" s="53"/>
      <c r="E68" s="55"/>
      <c r="F68" s="55"/>
      <c r="G68" s="55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7"/>
      <c r="T68" s="57"/>
    </row>
    <row r="69" spans="1:20" ht="18.75">
      <c r="A69" s="53"/>
      <c r="B69" s="54"/>
      <c r="C69" s="54"/>
      <c r="D69" s="53"/>
      <c r="E69" s="55"/>
      <c r="F69" s="55"/>
      <c r="G69" s="55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7"/>
      <c r="T69" s="57"/>
    </row>
    <row r="70" spans="1:20" ht="18.75">
      <c r="A70" s="53"/>
      <c r="B70" s="54"/>
      <c r="C70" s="54"/>
      <c r="D70" s="53"/>
      <c r="E70" s="55"/>
      <c r="F70" s="55"/>
      <c r="G70" s="55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7"/>
      <c r="T70" s="57"/>
    </row>
    <row r="71" spans="1:20" ht="18.75">
      <c r="A71" s="53"/>
      <c r="B71" s="54"/>
      <c r="C71" s="54"/>
      <c r="D71" s="53"/>
      <c r="E71" s="55"/>
      <c r="F71" s="55"/>
      <c r="G71" s="55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7"/>
      <c r="T71" s="57"/>
    </row>
    <row r="72" spans="1:20" ht="18.75">
      <c r="A72" s="53"/>
      <c r="B72" s="54"/>
      <c r="C72" s="54"/>
      <c r="D72" s="53"/>
      <c r="E72" s="55"/>
      <c r="F72" s="55"/>
      <c r="G72" s="55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7"/>
      <c r="T72" s="57"/>
    </row>
    <row r="73" spans="1:20" ht="18.75">
      <c r="A73" s="53"/>
      <c r="B73" s="54"/>
      <c r="C73" s="54"/>
      <c r="D73" s="53"/>
      <c r="E73" s="55"/>
      <c r="F73" s="55"/>
      <c r="G73" s="55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7"/>
      <c r="T73" s="57"/>
    </row>
    <row r="74" spans="1:20" ht="18.75">
      <c r="A74" s="53"/>
      <c r="B74" s="54"/>
      <c r="C74" s="54"/>
      <c r="D74" s="53"/>
      <c r="E74" s="55"/>
      <c r="F74" s="55"/>
      <c r="G74" s="55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7"/>
      <c r="T74" s="57"/>
    </row>
    <row r="75" spans="1:20" ht="18.75">
      <c r="A75" s="53"/>
      <c r="B75" s="54"/>
      <c r="C75" s="54"/>
      <c r="D75" s="53"/>
      <c r="E75" s="55"/>
      <c r="F75" s="55"/>
      <c r="G75" s="55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7"/>
      <c r="T75" s="57"/>
    </row>
    <row r="76" spans="1:20" ht="18.75">
      <c r="A76" s="53"/>
      <c r="B76" s="54"/>
      <c r="C76" s="54"/>
      <c r="D76" s="53"/>
      <c r="E76" s="55"/>
      <c r="F76" s="55"/>
      <c r="G76" s="55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7"/>
      <c r="T76" s="57"/>
    </row>
    <row r="77" spans="1:20" ht="18.75">
      <c r="A77" s="53"/>
      <c r="B77" s="54"/>
      <c r="C77" s="54"/>
      <c r="D77" s="53"/>
      <c r="E77" s="55"/>
      <c r="F77" s="55"/>
      <c r="G77" s="55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7"/>
      <c r="T77" s="57"/>
    </row>
    <row r="78" spans="1:20" ht="18.75">
      <c r="A78" s="53"/>
      <c r="B78" s="54"/>
      <c r="C78" s="54"/>
      <c r="D78" s="53"/>
      <c r="E78" s="55"/>
      <c r="F78" s="55"/>
      <c r="G78" s="55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7"/>
      <c r="T78" s="57"/>
    </row>
    <row r="79" spans="1:20" ht="18.75">
      <c r="A79" s="53"/>
      <c r="B79" s="54"/>
      <c r="C79" s="54"/>
      <c r="D79" s="53"/>
      <c r="E79" s="55"/>
      <c r="F79" s="55"/>
      <c r="G79" s="55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7"/>
      <c r="T79" s="57"/>
    </row>
    <row r="80" spans="1:20" ht="18.75">
      <c r="A80" s="53"/>
      <c r="B80" s="54"/>
      <c r="C80" s="54"/>
      <c r="D80" s="53"/>
      <c r="E80" s="55"/>
      <c r="F80" s="55"/>
      <c r="G80" s="55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7"/>
      <c r="T80" s="57"/>
    </row>
    <row r="81" spans="1:20" ht="18.75">
      <c r="A81" s="53"/>
      <c r="B81" s="54"/>
      <c r="C81" s="54"/>
      <c r="D81" s="53"/>
      <c r="E81" s="55"/>
      <c r="F81" s="55"/>
      <c r="G81" s="55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7"/>
      <c r="T81" s="57"/>
    </row>
    <row r="82" spans="1:20" ht="18.75">
      <c r="A82" s="53"/>
      <c r="B82" s="54"/>
      <c r="C82" s="54"/>
      <c r="D82" s="53"/>
      <c r="E82" s="55"/>
      <c r="F82" s="55"/>
      <c r="G82" s="55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7"/>
      <c r="T82" s="57"/>
    </row>
    <row r="83" spans="1:20" ht="18.75">
      <c r="A83" s="53"/>
      <c r="B83" s="54"/>
      <c r="C83" s="54"/>
      <c r="D83" s="53"/>
      <c r="E83" s="55"/>
      <c r="F83" s="55"/>
      <c r="G83" s="55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7"/>
      <c r="T83" s="57"/>
    </row>
    <row r="84" spans="1:20" ht="18.75">
      <c r="A84" s="53"/>
      <c r="B84" s="54"/>
      <c r="C84" s="54"/>
      <c r="D84" s="53"/>
      <c r="E84" s="55"/>
      <c r="F84" s="55"/>
      <c r="G84" s="55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7"/>
      <c r="T84" s="57"/>
    </row>
    <row r="85" spans="1:20" ht="18.75">
      <c r="A85" s="53"/>
      <c r="B85" s="54"/>
      <c r="C85" s="54"/>
      <c r="D85" s="53"/>
      <c r="E85" s="55"/>
      <c r="F85" s="55"/>
      <c r="G85" s="55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7"/>
      <c r="T85" s="57"/>
    </row>
    <row r="86" spans="1:20" ht="18.75">
      <c r="A86" s="53"/>
      <c r="B86" s="54"/>
      <c r="C86" s="54"/>
      <c r="D86" s="53"/>
      <c r="E86" s="55"/>
      <c r="F86" s="55"/>
      <c r="G86" s="55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7"/>
      <c r="T86" s="57"/>
    </row>
    <row r="87" spans="1:20" ht="18.75">
      <c r="A87" s="53"/>
      <c r="B87" s="54"/>
      <c r="C87" s="54"/>
      <c r="D87" s="53"/>
      <c r="E87" s="55"/>
      <c r="F87" s="55"/>
      <c r="G87" s="55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7"/>
      <c r="T87" s="57"/>
    </row>
    <row r="88" spans="1:20" ht="18.75">
      <c r="A88" s="53"/>
      <c r="B88" s="54"/>
      <c r="C88" s="54"/>
      <c r="D88" s="53"/>
      <c r="E88" s="55"/>
      <c r="F88" s="55"/>
      <c r="G88" s="55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7"/>
      <c r="T88" s="57"/>
    </row>
    <row r="89" spans="1:20" ht="18.75">
      <c r="A89" s="53"/>
      <c r="B89" s="54"/>
      <c r="C89" s="54"/>
      <c r="D89" s="53"/>
      <c r="E89" s="55"/>
      <c r="F89" s="55"/>
      <c r="G89" s="55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7"/>
      <c r="T89" s="57"/>
    </row>
    <row r="90" spans="1:20" ht="18.75">
      <c r="A90" s="53"/>
      <c r="B90" s="54"/>
      <c r="C90" s="54"/>
      <c r="D90" s="53"/>
      <c r="E90" s="55"/>
      <c r="F90" s="55"/>
      <c r="G90" s="55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7"/>
      <c r="T90" s="57"/>
    </row>
    <row r="91" spans="1:20" ht="18.75">
      <c r="A91" s="53"/>
      <c r="B91" s="54"/>
      <c r="C91" s="54"/>
      <c r="D91" s="53"/>
      <c r="E91" s="55"/>
      <c r="F91" s="55"/>
      <c r="G91" s="55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7"/>
      <c r="T91" s="57"/>
    </row>
    <row r="92" spans="1:20" ht="18.75">
      <c r="A92" s="53"/>
      <c r="B92" s="54"/>
      <c r="C92" s="54"/>
      <c r="D92" s="53"/>
      <c r="E92" s="55"/>
      <c r="F92" s="55"/>
      <c r="G92" s="55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7"/>
      <c r="T92" s="57"/>
    </row>
    <row r="93" spans="1:20" ht="18.75">
      <c r="A93" s="53"/>
      <c r="B93" s="54"/>
      <c r="C93" s="54"/>
      <c r="D93" s="53"/>
      <c r="E93" s="55"/>
      <c r="F93" s="55"/>
      <c r="G93" s="55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7"/>
      <c r="T93" s="57"/>
    </row>
    <row r="94" spans="1:20" ht="18.75">
      <c r="A94" s="53"/>
      <c r="B94" s="54"/>
      <c r="C94" s="54"/>
      <c r="D94" s="53"/>
      <c r="E94" s="55"/>
      <c r="F94" s="55"/>
      <c r="G94" s="55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7"/>
      <c r="T94" s="57"/>
    </row>
    <row r="95" spans="1:20" ht="18.75">
      <c r="A95" s="53"/>
      <c r="B95" s="54"/>
      <c r="C95" s="54"/>
      <c r="D95" s="53"/>
      <c r="E95" s="55"/>
      <c r="F95" s="55"/>
      <c r="G95" s="55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7"/>
      <c r="T95" s="57"/>
    </row>
  </sheetData>
  <sheetProtection/>
  <mergeCells count="32">
    <mergeCell ref="B26:V26"/>
    <mergeCell ref="A27:V27"/>
    <mergeCell ref="Q8:V8"/>
    <mergeCell ref="B6:C6"/>
    <mergeCell ref="Q6:V6"/>
    <mergeCell ref="A2:V2"/>
    <mergeCell ref="Q5:V5"/>
    <mergeCell ref="Q9:V9"/>
    <mergeCell ref="Q24:V24"/>
    <mergeCell ref="Q22:V22"/>
    <mergeCell ref="Q21:V21"/>
    <mergeCell ref="Q7:V7"/>
    <mergeCell ref="Q15:V15"/>
    <mergeCell ref="Q20:V20"/>
    <mergeCell ref="Q10:V10"/>
    <mergeCell ref="Q11:V11"/>
    <mergeCell ref="Q13:V13"/>
    <mergeCell ref="Q14:V14"/>
    <mergeCell ref="S1:T1"/>
    <mergeCell ref="D3:D4"/>
    <mergeCell ref="G3:O3"/>
    <mergeCell ref="P3:V3"/>
    <mergeCell ref="C3:C4"/>
    <mergeCell ref="B3:B4"/>
    <mergeCell ref="Q4:V4"/>
    <mergeCell ref="Q23:V23"/>
    <mergeCell ref="C8:C20"/>
    <mergeCell ref="Q16:V16"/>
    <mergeCell ref="Q17:V17"/>
    <mergeCell ref="Q18:V18"/>
    <mergeCell ref="Q19:V19"/>
    <mergeCell ref="Q12:V12"/>
  </mergeCells>
  <printOptions/>
  <pageMargins left="0.7874015748031497" right="0.3937007874015748" top="0.3937007874015748" bottom="0.3937007874015748" header="0.31496062992125984" footer="0.31496062992125984"/>
  <pageSetup fitToHeight="6" fitToWidth="1" horizontalDpi="600" verticalDpi="600" orientation="landscape" paperSize="9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Нижегородской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Законодательное Собрание</dc:creator>
  <cp:keywords/>
  <dc:description/>
  <cp:lastModifiedBy>user</cp:lastModifiedBy>
  <cp:lastPrinted>2019-02-22T11:30:43Z</cp:lastPrinted>
  <dcterms:created xsi:type="dcterms:W3CDTF">2011-05-27T06:17:27Z</dcterms:created>
  <dcterms:modified xsi:type="dcterms:W3CDTF">2019-02-25T13:55:31Z</dcterms:modified>
  <cp:category/>
  <cp:version/>
  <cp:contentType/>
  <cp:contentStatus/>
</cp:coreProperties>
</file>